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收退费款材料\03费款收、退情况统计表\"/>
    </mc:Choice>
  </mc:AlternateContent>
  <bookViews>
    <workbookView xWindow="0" yWindow="0" windowWidth="18540" windowHeight="77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6" i="1" l="1"/>
  <c r="D16" i="1"/>
  <c r="C16" i="1"/>
  <c r="B16" i="1"/>
  <c r="D15" i="1"/>
  <c r="D14" i="1" l="1"/>
  <c r="D13" i="1" l="1"/>
  <c r="D12" i="1" l="1"/>
  <c r="D11" i="1" l="1"/>
  <c r="D10" i="1" l="1"/>
  <c r="D9" i="1" l="1"/>
  <c r="D8" i="1" l="1"/>
  <c r="D7" i="1" l="1"/>
  <c r="D6" i="1" l="1"/>
  <c r="D5" i="1" l="1"/>
</calcChain>
</file>

<file path=xl/sharedStrings.xml><?xml version="1.0" encoding="utf-8"?>
<sst xmlns="http://schemas.openxmlformats.org/spreadsheetml/2006/main" count="10" uniqueCount="9">
  <si>
    <t>金额单位：元</t>
  </si>
  <si>
    <t>月份</t>
  </si>
  <si>
    <t>收入数</t>
  </si>
  <si>
    <t>支出数</t>
  </si>
  <si>
    <t>备注</t>
  </si>
  <si>
    <t>省15%</t>
  </si>
  <si>
    <t>市85%</t>
  </si>
  <si>
    <t>合计</t>
  </si>
  <si>
    <t>广州市越秀区人民法院2022年诉讼费收退情况统计表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</si>
</sst>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6" sqref="E16"/>
    </sheetView>
  </sheetViews>
  <sheetFormatPr defaultColWidth="16.625" defaultRowHeight="21" customHeight="1" x14ac:dyDescent="0.15"/>
  <cols>
    <col min="1" max="1" width="11.75" style="5" customWidth="1"/>
    <col min="2" max="2" width="23.5" style="2" customWidth="1"/>
    <col min="3" max="3" width="27.625" style="2" customWidth="1"/>
    <col min="4" max="4" width="26.125" style="2" customWidth="1"/>
    <col min="5" max="5" width="26" style="2" customWidth="1"/>
    <col min="6" max="6" width="11.5" style="2" customWidth="1"/>
    <col min="7" max="7" width="22.75" style="2" customWidth="1"/>
    <col min="8" max="16384" width="16.625" style="2"/>
  </cols>
  <sheetData>
    <row r="1" spans="1:7" s="1" customFormat="1" ht="33" customHeight="1" x14ac:dyDescent="0.15">
      <c r="A1" s="19" t="s">
        <v>8</v>
      </c>
      <c r="B1" s="19"/>
      <c r="C1" s="19"/>
      <c r="D1" s="19"/>
      <c r="E1" s="19"/>
      <c r="F1" s="19"/>
    </row>
    <row r="2" spans="1:7" ht="30" customHeight="1" x14ac:dyDescent="0.15">
      <c r="A2" s="20" t="s">
        <v>0</v>
      </c>
      <c r="B2" s="20"/>
      <c r="C2" s="20"/>
      <c r="D2" s="20"/>
      <c r="E2" s="20"/>
      <c r="F2" s="20"/>
    </row>
    <row r="3" spans="1:7" s="3" customFormat="1" ht="21" customHeight="1" x14ac:dyDescent="0.15">
      <c r="A3" s="21" t="s">
        <v>1</v>
      </c>
      <c r="B3" s="21" t="s">
        <v>2</v>
      </c>
      <c r="C3" s="21"/>
      <c r="D3" s="21"/>
      <c r="E3" s="21" t="s">
        <v>3</v>
      </c>
      <c r="F3" s="21" t="s">
        <v>4</v>
      </c>
    </row>
    <row r="4" spans="1:7" s="4" customFormat="1" ht="21" customHeight="1" x14ac:dyDescent="0.15">
      <c r="A4" s="21"/>
      <c r="B4" s="6" t="s">
        <v>5</v>
      </c>
      <c r="C4" s="6" t="s">
        <v>6</v>
      </c>
      <c r="D4" s="6" t="s">
        <v>7</v>
      </c>
      <c r="E4" s="21"/>
      <c r="F4" s="21"/>
    </row>
    <row r="5" spans="1:7" s="4" customFormat="1" ht="21" customHeight="1" x14ac:dyDescent="0.15">
      <c r="A5" s="6">
        <v>1</v>
      </c>
      <c r="B5" s="7">
        <v>3359609.31</v>
      </c>
      <c r="C5" s="7">
        <v>19037778.390000001</v>
      </c>
      <c r="D5" s="7">
        <f t="shared" ref="D5:D15" si="0">B5+C5</f>
        <v>22397387.699999999</v>
      </c>
      <c r="E5" s="7">
        <v>5511288.2800000003</v>
      </c>
      <c r="F5" s="6"/>
    </row>
    <row r="6" spans="1:7" s="4" customFormat="1" ht="21" customHeight="1" x14ac:dyDescent="0.15">
      <c r="A6" s="9">
        <v>2</v>
      </c>
      <c r="B6" s="7">
        <v>1411901.33</v>
      </c>
      <c r="C6" s="7">
        <v>8000767.7799999993</v>
      </c>
      <c r="D6" s="7">
        <f t="shared" si="0"/>
        <v>9412669.1099999994</v>
      </c>
      <c r="E6" s="7">
        <v>2729304.79</v>
      </c>
      <c r="F6" s="9"/>
    </row>
    <row r="7" spans="1:7" s="4" customFormat="1" ht="21" customHeight="1" x14ac:dyDescent="0.15">
      <c r="A7" s="10">
        <v>3</v>
      </c>
      <c r="B7" s="7">
        <v>3021915.82</v>
      </c>
      <c r="C7" s="7">
        <v>17124153.989999998</v>
      </c>
      <c r="D7" s="7">
        <f t="shared" si="0"/>
        <v>20146069.809999999</v>
      </c>
      <c r="E7" s="7">
        <v>4644813.5999999996</v>
      </c>
      <c r="F7" s="10"/>
    </row>
    <row r="8" spans="1:7" s="4" customFormat="1" ht="21" customHeight="1" x14ac:dyDescent="0.15">
      <c r="A8" s="11">
        <v>4</v>
      </c>
      <c r="B8" s="7">
        <v>1966579.9</v>
      </c>
      <c r="C8" s="7">
        <v>11143915.27</v>
      </c>
      <c r="D8" s="7">
        <f t="shared" si="0"/>
        <v>13110495.17</v>
      </c>
      <c r="E8" s="7">
        <v>4305523.8499999996</v>
      </c>
      <c r="F8" s="11"/>
    </row>
    <row r="9" spans="1:7" s="4" customFormat="1" ht="21" customHeight="1" x14ac:dyDescent="0.15">
      <c r="A9" s="12">
        <v>5</v>
      </c>
      <c r="B9" s="7">
        <v>2471239.7599999998</v>
      </c>
      <c r="C9" s="7">
        <v>14003665.67</v>
      </c>
      <c r="D9" s="7">
        <f t="shared" si="0"/>
        <v>16474905.43</v>
      </c>
      <c r="E9" s="7">
        <v>6575292.7800000003</v>
      </c>
      <c r="F9" s="12"/>
    </row>
    <row r="10" spans="1:7" s="4" customFormat="1" ht="21" customHeight="1" x14ac:dyDescent="0.15">
      <c r="A10" s="13">
        <v>6</v>
      </c>
      <c r="B10" s="7">
        <v>2954734.54</v>
      </c>
      <c r="C10" s="7">
        <v>16743441.630000001</v>
      </c>
      <c r="D10" s="7">
        <f t="shared" si="0"/>
        <v>19698176.170000002</v>
      </c>
      <c r="E10" s="7">
        <v>3025320.56</v>
      </c>
      <c r="F10" s="13"/>
    </row>
    <row r="11" spans="1:7" s="4" customFormat="1" ht="21" customHeight="1" x14ac:dyDescent="0.15">
      <c r="A11" s="14">
        <v>7</v>
      </c>
      <c r="B11" s="7">
        <v>3002771.86</v>
      </c>
      <c r="C11" s="7">
        <v>17015648.509999998</v>
      </c>
      <c r="D11" s="7">
        <f t="shared" si="0"/>
        <v>20018420.369999997</v>
      </c>
      <c r="E11" s="7">
        <v>3660238.7</v>
      </c>
      <c r="F11" s="14"/>
    </row>
    <row r="12" spans="1:7" s="4" customFormat="1" ht="21" customHeight="1" x14ac:dyDescent="0.15">
      <c r="A12" s="15">
        <v>8</v>
      </c>
      <c r="B12" s="7">
        <v>2612001.8099999996</v>
      </c>
      <c r="C12" s="7">
        <v>14801257.91</v>
      </c>
      <c r="D12" s="7">
        <f t="shared" si="0"/>
        <v>17413259.719999999</v>
      </c>
      <c r="E12" s="7">
        <v>3308543.66</v>
      </c>
      <c r="F12" s="15"/>
    </row>
    <row r="13" spans="1:7" s="4" customFormat="1" ht="21" customHeight="1" x14ac:dyDescent="0.15">
      <c r="A13" s="16">
        <v>9</v>
      </c>
      <c r="B13" s="7">
        <v>3127531.83</v>
      </c>
      <c r="C13" s="7">
        <v>17722601.489999998</v>
      </c>
      <c r="D13" s="7">
        <f t="shared" si="0"/>
        <v>20850133.32</v>
      </c>
      <c r="E13" s="7">
        <v>3163233.04</v>
      </c>
      <c r="F13" s="16"/>
    </row>
    <row r="14" spans="1:7" s="4" customFormat="1" ht="21" customHeight="1" x14ac:dyDescent="0.15">
      <c r="A14" s="17">
        <v>10</v>
      </c>
      <c r="B14" s="7">
        <v>1999785.82</v>
      </c>
      <c r="C14" s="7">
        <v>11332035.52</v>
      </c>
      <c r="D14" s="7">
        <f t="shared" si="0"/>
        <v>13331821.34</v>
      </c>
      <c r="E14" s="7">
        <v>2692856.52</v>
      </c>
      <c r="F14" s="17"/>
    </row>
    <row r="15" spans="1:7" s="4" customFormat="1" ht="21" customHeight="1" x14ac:dyDescent="0.15">
      <c r="A15" s="18">
        <v>11</v>
      </c>
      <c r="B15" s="7">
        <v>1632478.68</v>
      </c>
      <c r="C15" s="7">
        <v>9250656.370000001</v>
      </c>
      <c r="D15" s="7">
        <f t="shared" si="0"/>
        <v>10883135.050000001</v>
      </c>
      <c r="E15" s="7">
        <v>4747634.72</v>
      </c>
      <c r="F15" s="18"/>
    </row>
    <row r="16" spans="1:7" s="4" customFormat="1" ht="21" customHeight="1" x14ac:dyDescent="0.15">
      <c r="A16" s="6" t="s">
        <v>7</v>
      </c>
      <c r="B16" s="7">
        <f>SUM(B5:B15)</f>
        <v>27560550.659999996</v>
      </c>
      <c r="C16" s="7">
        <f>SUM(C5:C15)</f>
        <v>156175922.53</v>
      </c>
      <c r="D16" s="7">
        <f>B16+C16</f>
        <v>183736473.19</v>
      </c>
      <c r="E16" s="7">
        <f>SUM(E5:E15)</f>
        <v>44364050.5</v>
      </c>
      <c r="F16" s="6"/>
      <c r="G16" s="8"/>
    </row>
  </sheetData>
  <mergeCells count="6">
    <mergeCell ref="A1:F1"/>
    <mergeCell ref="A2:F2"/>
    <mergeCell ref="B3:D3"/>
    <mergeCell ref="A3:A4"/>
    <mergeCell ref="E3:E4"/>
    <mergeCell ref="F3:F4"/>
  </mergeCells>
  <phoneticPr fontId="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卢俊芳</cp:lastModifiedBy>
  <cp:lastPrinted>2022-01-12T01:30:09Z</cp:lastPrinted>
  <dcterms:created xsi:type="dcterms:W3CDTF">2020-11-11T07:30:02Z</dcterms:created>
  <dcterms:modified xsi:type="dcterms:W3CDTF">2022-12-05T08:01:59Z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