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收退费款材料\03费款收、退情况统计表\诉讼费2023收退情况统计表\"/>
    </mc:Choice>
  </mc:AlternateContent>
  <bookViews>
    <workbookView xWindow="0" yWindow="0" windowWidth="18540" windowHeight="7785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D16" i="1" l="1"/>
  <c r="C16" i="1"/>
  <c r="B16" i="1"/>
  <c r="E16" i="1"/>
  <c r="D12" i="1" l="1"/>
  <c r="D11" i="1"/>
  <c r="D10" i="1"/>
  <c r="D9" i="1"/>
  <c r="D8" i="1"/>
  <c r="D7" i="1"/>
  <c r="D6" i="1"/>
</calcChain>
</file>

<file path=xl/sharedStrings.xml><?xml version="1.0" encoding="utf-8"?>
<sst xmlns="http://schemas.openxmlformats.org/spreadsheetml/2006/main" count="10" uniqueCount="9">
  <si>
    <t>金额单位：元</t>
  </si>
  <si>
    <t>月份</t>
  </si>
  <si>
    <t>收入数</t>
  </si>
  <si>
    <t>支出数</t>
  </si>
  <si>
    <t>备注</t>
  </si>
  <si>
    <t>省15%</t>
  </si>
  <si>
    <t>市85%</t>
  </si>
  <si>
    <t>合计</t>
  </si>
  <si>
    <t>广州市越秀区人民法院2023年1-11月诉讼费收退情况统计表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</si>
</sst>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0_ "/>
  </numFmts>
  <fonts count="5" x14ac:knownFonts="1">
    <font>
      <sz val="11"/>
      <color theme="1"/>
      <name val="宋体"/>
      <charset val="134"/>
      <scheme val="minor"/>
    </font>
    <font>
      <b/>
      <sz val="20"/>
      <color theme="1"/>
      <name val="宋体"/>
      <family val="3"/>
      <charset val="134"/>
      <scheme val="minor"/>
    </font>
    <font>
      <sz val="18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76" fontId="3" fillId="0" borderId="0" xfId="0" applyNumberFormat="1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tabSelected="1" workbookViewId="0">
      <selection activeCell="E16" sqref="E16"/>
    </sheetView>
  </sheetViews>
  <sheetFormatPr defaultColWidth="16.625" defaultRowHeight="21" customHeight="1" x14ac:dyDescent="0.15"/>
  <cols>
    <col min="1" max="1" width="11.75" style="5" customWidth="1"/>
    <col min="2" max="2" width="23.5" style="2" customWidth="1"/>
    <col min="3" max="3" width="27.625" style="2" customWidth="1"/>
    <col min="4" max="4" width="26.125" style="2" customWidth="1"/>
    <col min="5" max="5" width="26" style="2" customWidth="1"/>
    <col min="6" max="6" width="11.5" style="2" customWidth="1"/>
    <col min="7" max="7" width="22.75" style="2" customWidth="1"/>
    <col min="8" max="16384" width="16.625" style="2"/>
  </cols>
  <sheetData>
    <row r="1" spans="1:7" s="1" customFormat="1" ht="33" customHeight="1" x14ac:dyDescent="0.15">
      <c r="A1" s="12" t="s">
        <v>8</v>
      </c>
      <c r="B1" s="12"/>
      <c r="C1" s="12"/>
      <c r="D1" s="12"/>
      <c r="E1" s="12"/>
      <c r="F1" s="12"/>
    </row>
    <row r="2" spans="1:7" ht="30" customHeight="1" x14ac:dyDescent="0.15">
      <c r="A2" s="13" t="s">
        <v>0</v>
      </c>
      <c r="B2" s="13"/>
      <c r="C2" s="13"/>
      <c r="D2" s="13"/>
      <c r="E2" s="13"/>
      <c r="F2" s="13"/>
    </row>
    <row r="3" spans="1:7" s="3" customFormat="1" ht="21" customHeight="1" x14ac:dyDescent="0.15">
      <c r="A3" s="14" t="s">
        <v>1</v>
      </c>
      <c r="B3" s="14" t="s">
        <v>2</v>
      </c>
      <c r="C3" s="14"/>
      <c r="D3" s="14"/>
      <c r="E3" s="14" t="s">
        <v>3</v>
      </c>
      <c r="F3" s="14" t="s">
        <v>4</v>
      </c>
    </row>
    <row r="4" spans="1:7" s="4" customFormat="1" ht="21" customHeight="1" x14ac:dyDescent="0.15">
      <c r="A4" s="14"/>
      <c r="B4" s="8" t="s">
        <v>5</v>
      </c>
      <c r="C4" s="8" t="s">
        <v>6</v>
      </c>
      <c r="D4" s="8" t="s">
        <v>7</v>
      </c>
      <c r="E4" s="14"/>
      <c r="F4" s="14"/>
    </row>
    <row r="5" spans="1:7" s="4" customFormat="1" ht="21" customHeight="1" x14ac:dyDescent="0.15">
      <c r="A5" s="8">
        <v>1</v>
      </c>
      <c r="B5" s="6">
        <v>2338587.4700000002</v>
      </c>
      <c r="C5" s="6">
        <v>13251967.539999999</v>
      </c>
      <c r="D5" s="6">
        <v>15590555.01</v>
      </c>
      <c r="E5" s="6">
        <v>5037743.97</v>
      </c>
      <c r="F5" s="8"/>
    </row>
    <row r="6" spans="1:7" s="4" customFormat="1" ht="21" customHeight="1" x14ac:dyDescent="0.15">
      <c r="A6" s="8">
        <v>2</v>
      </c>
      <c r="B6" s="6">
        <v>2544373.8899999997</v>
      </c>
      <c r="C6" s="6">
        <v>14418064.26</v>
      </c>
      <c r="D6" s="6">
        <f>B6+C6</f>
        <v>16962438.149999999</v>
      </c>
      <c r="E6" s="6">
        <v>3048617.08</v>
      </c>
      <c r="F6" s="8"/>
    </row>
    <row r="7" spans="1:7" s="4" customFormat="1" ht="21" customHeight="1" x14ac:dyDescent="0.15">
      <c r="A7" s="8">
        <v>3</v>
      </c>
      <c r="B7" s="6">
        <v>3092385.07</v>
      </c>
      <c r="C7" s="6">
        <v>17523446.770000003</v>
      </c>
      <c r="D7" s="6">
        <f>B7+C7</f>
        <v>20615831.840000004</v>
      </c>
      <c r="E7" s="6">
        <v>7113402.1500000004</v>
      </c>
      <c r="F7" s="8"/>
    </row>
    <row r="8" spans="1:7" s="4" customFormat="1" ht="21" customHeight="1" x14ac:dyDescent="0.15">
      <c r="A8" s="8">
        <v>4</v>
      </c>
      <c r="B8" s="6">
        <v>2488981.2200000002</v>
      </c>
      <c r="C8" s="6">
        <v>14104151.26</v>
      </c>
      <c r="D8" s="6">
        <f t="shared" ref="D8:D10" si="0">B8+C8</f>
        <v>16593132.48</v>
      </c>
      <c r="E8" s="6">
        <v>1663958.37</v>
      </c>
      <c r="F8" s="8"/>
    </row>
    <row r="9" spans="1:7" s="4" customFormat="1" ht="21" customHeight="1" x14ac:dyDescent="0.15">
      <c r="A9" s="8">
        <v>5</v>
      </c>
      <c r="B9" s="6">
        <v>3149708.39</v>
      </c>
      <c r="C9" s="6">
        <v>17848284.18</v>
      </c>
      <c r="D9" s="6">
        <f t="shared" si="0"/>
        <v>20997992.57</v>
      </c>
      <c r="E9" s="6">
        <v>6538841.54</v>
      </c>
      <c r="F9" s="8"/>
    </row>
    <row r="10" spans="1:7" s="4" customFormat="1" ht="21" customHeight="1" x14ac:dyDescent="0.15">
      <c r="A10" s="8">
        <v>6</v>
      </c>
      <c r="B10" s="6">
        <v>2413627.15</v>
      </c>
      <c r="C10" s="6">
        <v>13677178.050000001</v>
      </c>
      <c r="D10" s="6">
        <f t="shared" si="0"/>
        <v>16090805.200000001</v>
      </c>
      <c r="E10" s="6">
        <v>1854631.37</v>
      </c>
      <c r="F10" s="8"/>
    </row>
    <row r="11" spans="1:7" s="4" customFormat="1" ht="21" customHeight="1" x14ac:dyDescent="0.15">
      <c r="A11" s="8">
        <v>7</v>
      </c>
      <c r="B11" s="6">
        <v>2188341.9300000002</v>
      </c>
      <c r="C11" s="6">
        <v>12400555.17</v>
      </c>
      <c r="D11" s="6">
        <f>B11+C11</f>
        <v>14588897.1</v>
      </c>
      <c r="E11" s="6">
        <v>5891576.9800000004</v>
      </c>
      <c r="F11" s="8"/>
    </row>
    <row r="12" spans="1:7" s="4" customFormat="1" ht="21" customHeight="1" x14ac:dyDescent="0.15">
      <c r="A12" s="8">
        <v>8</v>
      </c>
      <c r="B12" s="6">
        <v>2159914.7999999998</v>
      </c>
      <c r="C12" s="6">
        <v>12235839.85</v>
      </c>
      <c r="D12" s="6">
        <f>B12+C12</f>
        <v>14395754.649999999</v>
      </c>
      <c r="E12" s="6">
        <v>4526007.04</v>
      </c>
      <c r="F12" s="8"/>
    </row>
    <row r="13" spans="1:7" s="4" customFormat="1" ht="21" customHeight="1" x14ac:dyDescent="0.15">
      <c r="A13" s="9">
        <v>9</v>
      </c>
      <c r="B13" s="6">
        <v>1829309.91</v>
      </c>
      <c r="C13" s="6">
        <v>10369691.73</v>
      </c>
      <c r="D13" s="6">
        <v>12199001.640000001</v>
      </c>
      <c r="E13" s="6">
        <v>3668136.99</v>
      </c>
      <c r="F13" s="9"/>
    </row>
    <row r="14" spans="1:7" s="4" customFormat="1" ht="21" customHeight="1" x14ac:dyDescent="0.15">
      <c r="A14" s="10">
        <v>10</v>
      </c>
      <c r="B14" s="6">
        <v>2021256.01</v>
      </c>
      <c r="C14" s="6">
        <v>11453742.51</v>
      </c>
      <c r="D14" s="6">
        <v>13474998.52</v>
      </c>
      <c r="E14" s="6">
        <v>3201685.38</v>
      </c>
      <c r="F14" s="10"/>
    </row>
    <row r="15" spans="1:7" s="4" customFormat="1" ht="21" customHeight="1" x14ac:dyDescent="0.15">
      <c r="A15" s="11">
        <v>11</v>
      </c>
      <c r="B15" s="6">
        <v>2083189.5</v>
      </c>
      <c r="C15" s="6">
        <v>11804718.52</v>
      </c>
      <c r="D15" s="6">
        <v>13887908.02</v>
      </c>
      <c r="E15" s="6">
        <v>7492257.0599999996</v>
      </c>
      <c r="F15" s="11"/>
    </row>
    <row r="16" spans="1:7" s="4" customFormat="1" ht="21" customHeight="1" x14ac:dyDescent="0.15">
      <c r="A16" s="8" t="s">
        <v>7</v>
      </c>
      <c r="B16" s="6">
        <f>SUM(B5:B15)</f>
        <v>26309675.340000004</v>
      </c>
      <c r="C16" s="6">
        <f>SUM(C5:C15)</f>
        <v>149087639.84</v>
      </c>
      <c r="D16" s="6">
        <f>SUM(D5:D15)</f>
        <v>175397315.18000001</v>
      </c>
      <c r="E16" s="6">
        <f>SUM(E5:E15)</f>
        <v>50036857.930000007</v>
      </c>
      <c r="F16" s="8"/>
      <c r="G16" s="7"/>
    </row>
  </sheetData>
  <mergeCells count="6">
    <mergeCell ref="A1:F1"/>
    <mergeCell ref="A2:F2"/>
    <mergeCell ref="B3:D3"/>
    <mergeCell ref="A3:A4"/>
    <mergeCell ref="E3:E4"/>
    <mergeCell ref="F3:F4"/>
  </mergeCells>
  <phoneticPr fontId="4" type="noConversion"/>
  <pageMargins left="0.75" right="0.75" top="1" bottom="1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THTF</dc:creator>
  <cp:lastModifiedBy>卢俊芳</cp:lastModifiedBy>
  <cp:lastPrinted>2022-01-12T01:30:09Z</cp:lastPrinted>
  <dcterms:created xsi:type="dcterms:W3CDTF">2020-11-11T07:30:02Z</dcterms:created>
  <dcterms:modified xsi:type="dcterms:W3CDTF">2024-01-19T02:53:58Z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2052-10.8.2.7072</vt:lpwstr>
  </property>
</Properties>
</file>